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35" windowHeight="7680" activeTab="3"/>
  </bookViews>
  <sheets>
    <sheet name="LP1" sheetId="1" r:id="rId1"/>
    <sheet name="LP2" sheetId="2" r:id="rId2"/>
    <sheet name="LP3" sheetId="3" r:id="rId3"/>
    <sheet name="Elite" sheetId="4" r:id="rId4"/>
  </sheets>
  <definedNames/>
  <calcPr fullCalcOnLoad="1"/>
</workbook>
</file>

<file path=xl/sharedStrings.xml><?xml version="1.0" encoding="utf-8"?>
<sst xmlns="http://schemas.openxmlformats.org/spreadsheetml/2006/main" count="72" uniqueCount="40">
  <si>
    <t>Stå</t>
  </si>
  <si>
    <t>Fri ved fod</t>
  </si>
  <si>
    <t>Spring</t>
  </si>
  <si>
    <t>Indkald</t>
  </si>
  <si>
    <t>Vægt</t>
  </si>
  <si>
    <t>I alt</t>
  </si>
  <si>
    <t>Præmie</t>
  </si>
  <si>
    <t>Tandvisning</t>
  </si>
  <si>
    <t>Lineføring</t>
  </si>
  <si>
    <t>Stillingsskift 2 skift</t>
  </si>
  <si>
    <t>Næseprøve – søg og apporter</t>
  </si>
  <si>
    <t>Fællesdæk</t>
  </si>
  <si>
    <t>Helhedsindtryk</t>
  </si>
  <si>
    <t>Øvelse</t>
  </si>
  <si>
    <t>Sid i gruppe</t>
  </si>
  <si>
    <t>Stillingsskift 6 skift</t>
  </si>
  <si>
    <t>Apportering af udlagte genstande</t>
  </si>
  <si>
    <t>Springapportering</t>
  </si>
  <si>
    <t>Stå, sid, dæk - under førerens uafbrudte gang</t>
  </si>
  <si>
    <t>Indkald med stå</t>
  </si>
  <si>
    <t>Fremsending/fjernafdækning /indkald og plads under gang</t>
  </si>
  <si>
    <t>Score</t>
  </si>
  <si>
    <t>Frem- og tilbagespring</t>
  </si>
  <si>
    <t>Apportering</t>
  </si>
  <si>
    <t>Stå – Sid</t>
  </si>
  <si>
    <t>Fremsending m. stå / sid /eller dæk og indkald</t>
  </si>
  <si>
    <t>Stillingsskift 3 skift</t>
  </si>
  <si>
    <t>Indkald fra "dæk" - plads under gang</t>
  </si>
  <si>
    <t>Hvis max 4 point mistet i øvelse</t>
  </si>
  <si>
    <t>Hvis mere end 7½ point mistet i øvelse</t>
  </si>
  <si>
    <t>Hvis mellem 4½ og 7½ point mistet i øvelse</t>
  </si>
  <si>
    <t>Sid i gruppe i 2 minutter</t>
  </si>
  <si>
    <t>Dæk i gruppe i 4 minutter med forstyrrelser</t>
  </si>
  <si>
    <t>Stå, sid og dæk under gang</t>
  </si>
  <si>
    <t>Indkald med stå og dæk</t>
  </si>
  <si>
    <t>Fjerndirigering apportering</t>
  </si>
  <si>
    <t>Spring over forhindring og apportering efter metalgenstand</t>
  </si>
  <si>
    <t>Næseprøve og apportering</t>
  </si>
  <si>
    <t>Fjernkontrol</t>
  </si>
  <si>
    <t>Fremsending - fjerndirigering - indkald fra dæk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</si>
</sst>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</numFmts>
  <fonts count="3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3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0" fillId="4" borderId="0" xfId="0" applyFont="1" applyFill="1" applyBorder="1" applyAlignment="1">
      <alignment horizontal="center" vertical="top"/>
    </xf>
    <xf numFmtId="0" fontId="0" fillId="5" borderId="0" xfId="0" applyFont="1" applyFill="1" applyBorder="1" applyAlignment="1">
      <alignment horizontal="center" vertical="top"/>
    </xf>
    <xf numFmtId="0" fontId="0" fillId="6" borderId="0" xfId="0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dxfs count="3">
    <dxf>
      <font>
        <color rgb="FFFF0000"/>
      </font>
      <fill>
        <patternFill>
          <bgColor rgb="FFFF0000"/>
        </patternFill>
      </fill>
      <border/>
    </dxf>
    <dxf>
      <font>
        <color rgb="FFFFFF00"/>
      </font>
      <fill>
        <patternFill>
          <bgColor rgb="FFFFFF00"/>
        </patternFill>
      </fill>
      <border/>
    </dxf>
    <dxf>
      <font>
        <color rgb="FF00FF00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zoomScale="115" zoomScaleNormal="115" workbookViewId="0" topLeftCell="A1">
      <selection activeCell="F5" sqref="F5"/>
    </sheetView>
  </sheetViews>
  <sheetFormatPr defaultColWidth="9.140625" defaultRowHeight="12.75"/>
  <cols>
    <col min="1" max="1" width="25.7109375" style="4" bestFit="1" customWidth="1"/>
    <col min="2" max="2" width="5.57421875" style="7" customWidth="1"/>
    <col min="3" max="3" width="5.8515625" style="8" bestFit="1" customWidth="1"/>
    <col min="4" max="4" width="1.7109375" style="4" customWidth="1"/>
    <col min="5" max="5" width="2.421875" style="4" customWidth="1"/>
    <col min="6" max="6" width="3.57421875" style="7" bestFit="1" customWidth="1"/>
    <col min="7" max="16384" width="9.140625" style="4" customWidth="1"/>
  </cols>
  <sheetData>
    <row r="1" spans="1:4" ht="12.75">
      <c r="A1" s="3" t="s">
        <v>13</v>
      </c>
      <c r="B1" s="5" t="s">
        <v>4</v>
      </c>
      <c r="C1" s="6" t="s">
        <v>21</v>
      </c>
      <c r="D1" s="3"/>
    </row>
    <row r="2" spans="1:6" ht="12.75">
      <c r="A2" s="2" t="s">
        <v>7</v>
      </c>
      <c r="B2" s="6">
        <v>1</v>
      </c>
      <c r="C2" s="9"/>
      <c r="D2" s="3"/>
      <c r="F2" s="10">
        <f aca="true" t="shared" si="0" ref="F2:F10">B2*(C2-10)</f>
        <v>-10</v>
      </c>
    </row>
    <row r="3" spans="1:6" ht="12.75">
      <c r="A3" s="2" t="s">
        <v>8</v>
      </c>
      <c r="B3" s="6">
        <v>2</v>
      </c>
      <c r="C3" s="9"/>
      <c r="D3" s="3"/>
      <c r="F3" s="10">
        <f t="shared" si="0"/>
        <v>-20</v>
      </c>
    </row>
    <row r="4" spans="1:6" ht="12.75" customHeight="1">
      <c r="A4" s="2" t="s">
        <v>0</v>
      </c>
      <c r="B4" s="6">
        <v>2</v>
      </c>
      <c r="C4" s="9"/>
      <c r="D4" s="3"/>
      <c r="F4" s="10">
        <f t="shared" si="0"/>
        <v>-20</v>
      </c>
    </row>
    <row r="5" spans="1:6" ht="12.75" customHeight="1">
      <c r="A5" s="2" t="s">
        <v>2</v>
      </c>
      <c r="B5" s="6">
        <v>2</v>
      </c>
      <c r="C5" s="9"/>
      <c r="D5" s="3"/>
      <c r="F5" s="10">
        <f t="shared" si="0"/>
        <v>-20</v>
      </c>
    </row>
    <row r="6" spans="1:6" ht="12.75">
      <c r="A6" s="2" t="s">
        <v>9</v>
      </c>
      <c r="B6" s="6">
        <v>3</v>
      </c>
      <c r="C6" s="9"/>
      <c r="D6" s="3"/>
      <c r="F6" s="10">
        <f t="shared" si="0"/>
        <v>-30</v>
      </c>
    </row>
    <row r="7" spans="1:6" ht="12.75">
      <c r="A7" s="2" t="s">
        <v>3</v>
      </c>
      <c r="B7" s="6">
        <v>3</v>
      </c>
      <c r="C7" s="9"/>
      <c r="D7" s="3"/>
      <c r="F7" s="10">
        <f t="shared" si="0"/>
        <v>-30</v>
      </c>
    </row>
    <row r="8" spans="1:6" ht="12.75" customHeight="1">
      <c r="A8" s="2" t="s">
        <v>10</v>
      </c>
      <c r="B8" s="6">
        <v>2</v>
      </c>
      <c r="C8" s="9"/>
      <c r="D8" s="3"/>
      <c r="F8" s="10">
        <f t="shared" si="0"/>
        <v>-20</v>
      </c>
    </row>
    <row r="9" spans="1:6" ht="12.75">
      <c r="A9" s="2" t="s">
        <v>11</v>
      </c>
      <c r="B9" s="6">
        <v>2</v>
      </c>
      <c r="C9" s="9"/>
      <c r="D9" s="3"/>
      <c r="F9" s="10">
        <f t="shared" si="0"/>
        <v>-20</v>
      </c>
    </row>
    <row r="10" spans="1:6" ht="12.75">
      <c r="A10" s="2" t="s">
        <v>12</v>
      </c>
      <c r="B10" s="6">
        <v>1</v>
      </c>
      <c r="C10" s="9"/>
      <c r="D10" s="3"/>
      <c r="F10" s="10">
        <f t="shared" si="0"/>
        <v>-10</v>
      </c>
    </row>
    <row r="11" spans="1:4" ht="12.75">
      <c r="A11" s="2" t="s">
        <v>5</v>
      </c>
      <c r="B11" s="6"/>
      <c r="C11" s="6">
        <f>B2*C2+B3*C3+B4*C4+B5*C5+B6*C6+B7*C7+B8*C8+B9*C9+B10*C10</f>
        <v>0</v>
      </c>
      <c r="D11" s="3"/>
    </row>
    <row r="12" spans="1:4" ht="12.75">
      <c r="A12" s="2" t="s">
        <v>6</v>
      </c>
      <c r="B12" s="5"/>
      <c r="C12" s="6">
        <f>IF(C11&gt;149.5,1,IF(C11&gt;134.5,2,IF(C11&gt;119.5,3,0)))</f>
        <v>0</v>
      </c>
      <c r="D12" s="2"/>
    </row>
    <row r="14" spans="1:6" ht="12.75">
      <c r="A14" s="4" t="s">
        <v>28</v>
      </c>
      <c r="F14" s="11"/>
    </row>
    <row r="15" spans="1:6" ht="12.75">
      <c r="A15" s="4" t="s">
        <v>30</v>
      </c>
      <c r="F15" s="12"/>
    </row>
    <row r="16" spans="1:6" ht="12.75">
      <c r="A16" s="4" t="s">
        <v>29</v>
      </c>
      <c r="F16" s="13"/>
    </row>
  </sheetData>
  <conditionalFormatting sqref="F2:F10">
    <cfRule type="cellIs" priority="1" dxfId="0" operator="lessThan" stopIfTrue="1">
      <formula>-7.5</formula>
    </cfRule>
    <cfRule type="cellIs" priority="2" dxfId="1" operator="between" stopIfTrue="1">
      <formula>-7.5</formula>
      <formula>-4.5</formula>
    </cfRule>
    <cfRule type="cellIs" priority="3" dxfId="2" operator="greaterThan" stopIfTrue="1">
      <formula>-4.5</formula>
    </cfRule>
  </conditionalFormatting>
  <printOptions/>
  <pageMargins left="0.13" right="0.13" top="0.4" bottom="0.68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="115" zoomScaleNormal="115" workbookViewId="0" topLeftCell="A1">
      <selection activeCell="A26" sqref="A26"/>
    </sheetView>
  </sheetViews>
  <sheetFormatPr defaultColWidth="9.140625" defaultRowHeight="12.75"/>
  <cols>
    <col min="1" max="1" width="40.421875" style="1" bestFit="1" customWidth="1"/>
    <col min="2" max="2" width="5.7109375" style="8" customWidth="1"/>
    <col min="3" max="3" width="6.57421875" style="8" customWidth="1"/>
    <col min="4" max="4" width="1.7109375" style="1" customWidth="1"/>
    <col min="5" max="5" width="1.8515625" style="4" customWidth="1"/>
    <col min="6" max="6" width="3.57421875" style="7" bestFit="1" customWidth="1"/>
    <col min="7" max="16384" width="9.140625" style="4" customWidth="1"/>
  </cols>
  <sheetData>
    <row r="1" spans="1:4" ht="12.75">
      <c r="A1" s="2" t="s">
        <v>13</v>
      </c>
      <c r="B1" s="6" t="s">
        <v>4</v>
      </c>
      <c r="C1" s="6" t="s">
        <v>21</v>
      </c>
      <c r="D1" s="2"/>
    </row>
    <row r="2" spans="1:6" ht="12.75">
      <c r="A2" s="2" t="s">
        <v>11</v>
      </c>
      <c r="B2" s="6">
        <v>2</v>
      </c>
      <c r="C2" s="9"/>
      <c r="D2" s="2"/>
      <c r="F2" s="10">
        <f aca="true" t="shared" si="0" ref="F2:F11">B2*(C2-10)</f>
        <v>-20</v>
      </c>
    </row>
    <row r="3" spans="1:6" ht="12.75">
      <c r="A3" s="2" t="s">
        <v>1</v>
      </c>
      <c r="B3" s="6">
        <v>2</v>
      </c>
      <c r="C3" s="9"/>
      <c r="D3" s="2"/>
      <c r="F3" s="10">
        <f t="shared" si="0"/>
        <v>-20</v>
      </c>
    </row>
    <row r="4" spans="1:6" ht="12.75" customHeight="1">
      <c r="A4" s="2" t="s">
        <v>22</v>
      </c>
      <c r="B4" s="6">
        <v>2</v>
      </c>
      <c r="C4" s="9"/>
      <c r="D4" s="2"/>
      <c r="F4" s="10">
        <f t="shared" si="0"/>
        <v>-20</v>
      </c>
    </row>
    <row r="5" spans="1:6" ht="12.75" customHeight="1">
      <c r="A5" s="2" t="s">
        <v>23</v>
      </c>
      <c r="B5" s="6">
        <v>3</v>
      </c>
      <c r="C5" s="9"/>
      <c r="D5" s="2"/>
      <c r="F5" s="10">
        <f t="shared" si="0"/>
        <v>-30</v>
      </c>
    </row>
    <row r="6" spans="1:6" ht="12.75">
      <c r="A6" s="2" t="s">
        <v>24</v>
      </c>
      <c r="B6" s="6">
        <v>2</v>
      </c>
      <c r="C6" s="9"/>
      <c r="D6" s="2"/>
      <c r="F6" s="10">
        <f t="shared" si="0"/>
        <v>-20</v>
      </c>
    </row>
    <row r="7" spans="1:6" ht="12.75" customHeight="1">
      <c r="A7" s="2" t="s">
        <v>25</v>
      </c>
      <c r="B7" s="6">
        <v>3</v>
      </c>
      <c r="C7" s="9"/>
      <c r="D7" s="2"/>
      <c r="F7" s="10">
        <f t="shared" si="0"/>
        <v>-30</v>
      </c>
    </row>
    <row r="8" spans="1:6" ht="12.75">
      <c r="A8" s="2" t="s">
        <v>26</v>
      </c>
      <c r="B8" s="6">
        <v>3</v>
      </c>
      <c r="C8" s="9"/>
      <c r="D8" s="2"/>
      <c r="F8" s="10">
        <f t="shared" si="0"/>
        <v>-30</v>
      </c>
    </row>
    <row r="9" spans="1:6" ht="12.75" customHeight="1">
      <c r="A9" s="2" t="s">
        <v>27</v>
      </c>
      <c r="B9" s="6">
        <v>2</v>
      </c>
      <c r="C9" s="9"/>
      <c r="D9" s="2"/>
      <c r="F9" s="10">
        <f t="shared" si="0"/>
        <v>-20</v>
      </c>
    </row>
    <row r="10" spans="1:6" ht="12.75">
      <c r="A10" s="2" t="s">
        <v>10</v>
      </c>
      <c r="B10" s="6">
        <v>2</v>
      </c>
      <c r="C10" s="9"/>
      <c r="D10" s="2"/>
      <c r="F10" s="10">
        <f t="shared" si="0"/>
        <v>-20</v>
      </c>
    </row>
    <row r="11" spans="1:6" ht="12.75">
      <c r="A11" s="2" t="s">
        <v>12</v>
      </c>
      <c r="B11" s="6">
        <v>1</v>
      </c>
      <c r="C11" s="9"/>
      <c r="D11" s="2"/>
      <c r="F11" s="10">
        <f t="shared" si="0"/>
        <v>-10</v>
      </c>
    </row>
    <row r="12" spans="1:4" ht="12.75">
      <c r="A12" s="2" t="s">
        <v>5</v>
      </c>
      <c r="B12" s="6"/>
      <c r="C12" s="6">
        <f>C2*$B$2+C3*$B$3+C4*$B$4+C5*$B$5+C6*$B$6+C7*$B$7+C9*$B$9+C8*$B$8+C10*$B$10+C11*$B$11</f>
        <v>0</v>
      </c>
      <c r="D12" s="2"/>
    </row>
    <row r="13" spans="1:4" ht="12.75">
      <c r="A13" s="2" t="s">
        <v>6</v>
      </c>
      <c r="B13" s="6"/>
      <c r="C13" s="6">
        <f>IF(C12&gt;179.5,1,IF(C12&gt;159.5,2,IF(C12&gt;139.5,3,0)))</f>
        <v>0</v>
      </c>
      <c r="D13" s="2"/>
    </row>
    <row r="15" spans="1:6" ht="12.75">
      <c r="A15" s="4" t="s">
        <v>28</v>
      </c>
      <c r="F15" s="11"/>
    </row>
    <row r="16" spans="1:6" ht="12.75">
      <c r="A16" s="4" t="s">
        <v>30</v>
      </c>
      <c r="F16" s="12"/>
    </row>
    <row r="17" spans="1:6" ht="12.75">
      <c r="A17" s="4" t="s">
        <v>29</v>
      </c>
      <c r="F17" s="13"/>
    </row>
    <row r="18" ht="12.75">
      <c r="A18" s="4"/>
    </row>
  </sheetData>
  <conditionalFormatting sqref="F2:F11">
    <cfRule type="cellIs" priority="1" dxfId="0" operator="lessThan" stopIfTrue="1">
      <formula>-7.5</formula>
    </cfRule>
    <cfRule type="cellIs" priority="2" dxfId="1" operator="between" stopIfTrue="1">
      <formula>-7.5</formula>
      <formula>-4.5</formula>
    </cfRule>
    <cfRule type="cellIs" priority="3" dxfId="2" operator="greaterThan" stopIfTrue="1">
      <formula>-4.5</formula>
    </cfRule>
  </conditionalFormatting>
  <printOptions/>
  <pageMargins left="0.13" right="0.13" top="0.4" bottom="0.68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="115" zoomScaleNormal="115" workbookViewId="0" topLeftCell="A1">
      <selection activeCell="C2" sqref="C2"/>
    </sheetView>
  </sheetViews>
  <sheetFormatPr defaultColWidth="9.140625" defaultRowHeight="12.75"/>
  <cols>
    <col min="1" max="1" width="48.421875" style="4" bestFit="1" customWidth="1"/>
    <col min="2" max="2" width="5.57421875" style="8" bestFit="1" customWidth="1"/>
    <col min="3" max="3" width="5.8515625" style="8" bestFit="1" customWidth="1"/>
    <col min="4" max="5" width="1.7109375" style="4" customWidth="1"/>
    <col min="6" max="6" width="3.57421875" style="7" bestFit="1" customWidth="1"/>
    <col min="7" max="16384" width="9.140625" style="4" customWidth="1"/>
  </cols>
  <sheetData>
    <row r="1" spans="1:4" ht="12.75">
      <c r="A1" s="2" t="s">
        <v>13</v>
      </c>
      <c r="B1" s="6" t="s">
        <v>4</v>
      </c>
      <c r="C1" s="6" t="s">
        <v>21</v>
      </c>
      <c r="D1" s="3"/>
    </row>
    <row r="2" spans="1:6" ht="12.75">
      <c r="A2" s="2" t="s">
        <v>11</v>
      </c>
      <c r="B2" s="6">
        <v>2</v>
      </c>
      <c r="C2" s="9"/>
      <c r="D2" s="3"/>
      <c r="F2" s="10">
        <f aca="true" t="shared" si="0" ref="F2:F12">B2*(C2-10)</f>
        <v>-20</v>
      </c>
    </row>
    <row r="3" spans="1:6" ht="12.75">
      <c r="A3" s="2" t="s">
        <v>14</v>
      </c>
      <c r="B3" s="6">
        <v>3</v>
      </c>
      <c r="C3" s="9"/>
      <c r="D3" s="3"/>
      <c r="F3" s="10">
        <f t="shared" si="0"/>
        <v>-30</v>
      </c>
    </row>
    <row r="4" spans="1:6" ht="12.75" customHeight="1">
      <c r="A4" s="2" t="s">
        <v>1</v>
      </c>
      <c r="B4" s="6">
        <v>2</v>
      </c>
      <c r="C4" s="9"/>
      <c r="D4" s="3"/>
      <c r="F4" s="10">
        <f t="shared" si="0"/>
        <v>-20</v>
      </c>
    </row>
    <row r="5" spans="1:6" ht="12.75" customHeight="1">
      <c r="A5" s="2" t="s">
        <v>15</v>
      </c>
      <c r="B5" s="6">
        <v>3</v>
      </c>
      <c r="C5" s="9"/>
      <c r="D5" s="3"/>
      <c r="F5" s="10">
        <f t="shared" si="0"/>
        <v>-30</v>
      </c>
    </row>
    <row r="6" spans="1:6" ht="12.75" customHeight="1">
      <c r="A6" s="2" t="s">
        <v>16</v>
      </c>
      <c r="B6" s="6">
        <v>3</v>
      </c>
      <c r="C6" s="9"/>
      <c r="D6" s="3"/>
      <c r="F6" s="10">
        <f t="shared" si="0"/>
        <v>-30</v>
      </c>
    </row>
    <row r="7" spans="1:6" ht="12.75">
      <c r="A7" s="2" t="s">
        <v>17</v>
      </c>
      <c r="B7" s="6">
        <v>2</v>
      </c>
      <c r="C7" s="9"/>
      <c r="D7" s="3"/>
      <c r="F7" s="10">
        <f t="shared" si="0"/>
        <v>-20</v>
      </c>
    </row>
    <row r="8" spans="1:6" ht="12.75" customHeight="1">
      <c r="A8" s="2" t="s">
        <v>18</v>
      </c>
      <c r="B8" s="6">
        <v>2</v>
      </c>
      <c r="C8" s="9"/>
      <c r="D8" s="3"/>
      <c r="F8" s="10">
        <f t="shared" si="0"/>
        <v>-20</v>
      </c>
    </row>
    <row r="9" spans="1:6" ht="12.75">
      <c r="A9" s="2" t="s">
        <v>19</v>
      </c>
      <c r="B9" s="6">
        <v>3</v>
      </c>
      <c r="C9" s="9"/>
      <c r="D9" s="3"/>
      <c r="F9" s="10">
        <f t="shared" si="0"/>
        <v>-30</v>
      </c>
    </row>
    <row r="10" spans="1:6" ht="12.75" customHeight="1">
      <c r="A10" s="2" t="s">
        <v>20</v>
      </c>
      <c r="B10" s="6">
        <v>4</v>
      </c>
      <c r="C10" s="9"/>
      <c r="D10" s="3"/>
      <c r="F10" s="10">
        <f t="shared" si="0"/>
        <v>-40</v>
      </c>
    </row>
    <row r="11" spans="1:6" ht="12.75" customHeight="1">
      <c r="A11" s="2" t="s">
        <v>10</v>
      </c>
      <c r="B11" s="6">
        <v>3</v>
      </c>
      <c r="C11" s="9"/>
      <c r="D11" s="3"/>
      <c r="F11" s="10">
        <f t="shared" si="0"/>
        <v>-30</v>
      </c>
    </row>
    <row r="12" spans="1:6" ht="12.75">
      <c r="A12" s="2" t="s">
        <v>12</v>
      </c>
      <c r="B12" s="6">
        <v>1</v>
      </c>
      <c r="C12" s="9"/>
      <c r="D12" s="3"/>
      <c r="F12" s="10">
        <f t="shared" si="0"/>
        <v>-10</v>
      </c>
    </row>
    <row r="13" spans="1:4" ht="12.75">
      <c r="A13" s="3" t="s">
        <v>5</v>
      </c>
      <c r="B13" s="6"/>
      <c r="C13" s="6">
        <f>B2*C2+B3*C3+B4*C4+B5*C5+B6*C6+B7*C7+B8*C8+B9*C9+B10*C10+B11*C11+B12*C12</f>
        <v>0</v>
      </c>
      <c r="D13" s="3"/>
    </row>
    <row r="14" spans="1:4" ht="12.75">
      <c r="A14" s="2" t="s">
        <v>6</v>
      </c>
      <c r="B14" s="6"/>
      <c r="C14" s="6">
        <f>IF(C13&gt;229.5,1,IF(C13&gt;204.5,2,IF(C13&gt;179.5,3,0)))</f>
        <v>0</v>
      </c>
      <c r="D14" s="3"/>
    </row>
    <row r="16" spans="1:6" ht="12.75">
      <c r="A16" s="4" t="s">
        <v>28</v>
      </c>
      <c r="F16" s="11"/>
    </row>
    <row r="17" spans="1:6" ht="12.75">
      <c r="A17" s="4" t="s">
        <v>30</v>
      </c>
      <c r="F17" s="12"/>
    </row>
    <row r="18" spans="1:6" ht="12.75">
      <c r="A18" s="4" t="s">
        <v>29</v>
      </c>
      <c r="F18" s="13"/>
    </row>
  </sheetData>
  <conditionalFormatting sqref="F2:F12">
    <cfRule type="cellIs" priority="1" dxfId="0" operator="lessThan" stopIfTrue="1">
      <formula>-7.5</formula>
    </cfRule>
    <cfRule type="cellIs" priority="2" dxfId="1" operator="between" stopIfTrue="1">
      <formula>-7.5</formula>
      <formula>-4.5</formula>
    </cfRule>
    <cfRule type="cellIs" priority="3" dxfId="2" operator="greaterThan" stopIfTrue="1">
      <formula>-4.5</formula>
    </cfRule>
  </conditionalFormatting>
  <printOptions/>
  <pageMargins left="0.13" right="0.13" top="0.4" bottom="0.68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zoomScale="115" zoomScaleNormal="115" workbookViewId="0" topLeftCell="A1">
      <selection activeCell="A7" sqref="A7"/>
    </sheetView>
  </sheetViews>
  <sheetFormatPr defaultColWidth="9.140625" defaultRowHeight="12.75"/>
  <cols>
    <col min="1" max="1" width="48.421875" style="4" bestFit="1" customWidth="1"/>
    <col min="2" max="2" width="5.57421875" style="8" bestFit="1" customWidth="1"/>
    <col min="3" max="3" width="5.8515625" style="8" bestFit="1" customWidth="1"/>
    <col min="4" max="5" width="1.7109375" style="4" customWidth="1"/>
    <col min="6" max="6" width="3.57421875" style="7" bestFit="1" customWidth="1"/>
    <col min="7" max="16384" width="9.140625" style="4" customWidth="1"/>
  </cols>
  <sheetData>
    <row r="1" spans="1:4" ht="12.75">
      <c r="A1" s="2" t="s">
        <v>13</v>
      </c>
      <c r="B1" s="6" t="s">
        <v>4</v>
      </c>
      <c r="C1" s="6" t="s">
        <v>21</v>
      </c>
      <c r="D1" s="3"/>
    </row>
    <row r="2" spans="1:6" ht="12.75">
      <c r="A2" s="2" t="s">
        <v>31</v>
      </c>
      <c r="B2" s="6">
        <v>3</v>
      </c>
      <c r="C2" s="9"/>
      <c r="D2" s="3"/>
      <c r="F2" s="10">
        <f aca="true" t="shared" si="0" ref="F2:F11">B2*(C2-10)</f>
        <v>-30</v>
      </c>
    </row>
    <row r="3" spans="1:6" ht="12.75">
      <c r="A3" s="2" t="s">
        <v>32</v>
      </c>
      <c r="B3" s="6">
        <v>2</v>
      </c>
      <c r="C3" s="9"/>
      <c r="D3" s="3"/>
      <c r="F3" s="10">
        <f t="shared" si="0"/>
        <v>-20</v>
      </c>
    </row>
    <row r="4" spans="1:6" ht="12.75" customHeight="1">
      <c r="A4" s="2" t="s">
        <v>1</v>
      </c>
      <c r="B4" s="6">
        <v>3</v>
      </c>
      <c r="C4" s="9"/>
      <c r="D4" s="3"/>
      <c r="F4" s="10">
        <f t="shared" si="0"/>
        <v>-30</v>
      </c>
    </row>
    <row r="5" spans="1:6" ht="12.75" customHeight="1">
      <c r="A5" s="2" t="s">
        <v>33</v>
      </c>
      <c r="B5" s="6">
        <v>3</v>
      </c>
      <c r="C5" s="9"/>
      <c r="D5" s="3"/>
      <c r="F5" s="10">
        <f t="shared" si="0"/>
        <v>-30</v>
      </c>
    </row>
    <row r="6" spans="1:6" ht="12.75" customHeight="1">
      <c r="A6" s="2" t="s">
        <v>34</v>
      </c>
      <c r="B6" s="6">
        <v>4</v>
      </c>
      <c r="C6" s="9"/>
      <c r="D6" s="3"/>
      <c r="F6" s="10">
        <f t="shared" si="0"/>
        <v>-40</v>
      </c>
    </row>
    <row r="7" spans="1:6" ht="12.75">
      <c r="A7" s="2" t="s">
        <v>39</v>
      </c>
      <c r="B7" s="6">
        <v>4</v>
      </c>
      <c r="C7" s="9"/>
      <c r="D7" s="3"/>
      <c r="F7" s="10">
        <f t="shared" si="0"/>
        <v>-40</v>
      </c>
    </row>
    <row r="8" spans="1:6" ht="12.75" customHeight="1">
      <c r="A8" s="2" t="s">
        <v>35</v>
      </c>
      <c r="B8" s="6">
        <v>3</v>
      </c>
      <c r="C8" s="9"/>
      <c r="D8" s="3"/>
      <c r="F8" s="10">
        <f t="shared" si="0"/>
        <v>-30</v>
      </c>
    </row>
    <row r="9" spans="1:6" ht="12.75" customHeight="1">
      <c r="A9" s="2" t="s">
        <v>36</v>
      </c>
      <c r="B9" s="6">
        <v>3</v>
      </c>
      <c r="C9" s="9"/>
      <c r="D9" s="3"/>
      <c r="F9" s="10">
        <f t="shared" si="0"/>
        <v>-30</v>
      </c>
    </row>
    <row r="10" spans="1:6" ht="12.75" customHeight="1">
      <c r="A10" s="2" t="s">
        <v>37</v>
      </c>
      <c r="B10" s="6">
        <v>3</v>
      </c>
      <c r="C10" s="9"/>
      <c r="D10" s="3"/>
      <c r="F10" s="10">
        <f t="shared" si="0"/>
        <v>-30</v>
      </c>
    </row>
    <row r="11" spans="1:6" ht="12.75" customHeight="1">
      <c r="A11" s="2" t="s">
        <v>38</v>
      </c>
      <c r="B11" s="6">
        <v>4</v>
      </c>
      <c r="C11" s="9"/>
      <c r="D11" s="3"/>
      <c r="F11" s="10">
        <f t="shared" si="0"/>
        <v>-40</v>
      </c>
    </row>
    <row r="12" spans="1:4" ht="12.75">
      <c r="A12" s="3" t="s">
        <v>5</v>
      </c>
      <c r="B12" s="6"/>
      <c r="C12" s="6">
        <f>B2*C2+B3*C3+B4*C4+B5*C5+B6*C6+B7*C7+B8*C8+B9*C9+B10*C10+B11*C11</f>
        <v>0</v>
      </c>
      <c r="D12" s="3"/>
    </row>
    <row r="13" spans="1:4" ht="12.75">
      <c r="A13" s="2" t="s">
        <v>6</v>
      </c>
      <c r="B13" s="6"/>
      <c r="C13" s="6">
        <f>IF(C12&gt;255.5,1,IF(C12&gt;223.5,2,IF(C12&gt;191.5,3,0)))</f>
        <v>0</v>
      </c>
      <c r="D13" s="3"/>
    </row>
    <row r="15" spans="1:6" ht="12.75">
      <c r="A15" s="4" t="s">
        <v>28</v>
      </c>
      <c r="F15" s="11"/>
    </row>
    <row r="16" spans="1:6" ht="12.75">
      <c r="A16" s="4" t="s">
        <v>30</v>
      </c>
      <c r="F16" s="12"/>
    </row>
    <row r="17" spans="1:6" ht="12.75">
      <c r="A17" s="4" t="s">
        <v>29</v>
      </c>
      <c r="F17" s="13"/>
    </row>
  </sheetData>
  <conditionalFormatting sqref="F2:F11">
    <cfRule type="cellIs" priority="1" dxfId="0" operator="lessThan" stopIfTrue="1">
      <formula>-7.5</formula>
    </cfRule>
    <cfRule type="cellIs" priority="2" dxfId="1" operator="between" stopIfTrue="1">
      <formula>-7.5</formula>
      <formula>-4.5</formula>
    </cfRule>
    <cfRule type="cellIs" priority="3" dxfId="2" operator="greaterThan" stopIfTrue="1">
      <formula>-4.5</formula>
    </cfRule>
  </conditionalFormatting>
  <printOptions/>
  <pageMargins left="0.13" right="0.13" top="0.4" bottom="0.6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Lysholdt Consulting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Lysholdt Rasmussen</dc:creator>
  <cp:keywords/>
  <dc:description/>
  <cp:lastModifiedBy>Paul Lysholdt Rasmussen</cp:lastModifiedBy>
  <cp:lastPrinted>2007-05-04T07:10:39Z</cp:lastPrinted>
  <dcterms:created xsi:type="dcterms:W3CDTF">2007-04-22T13:10:29Z</dcterms:created>
  <dcterms:modified xsi:type="dcterms:W3CDTF">2007-10-03T19:32:11Z</dcterms:modified>
  <cp:category/>
  <cp:version/>
  <cp:contentType/>
  <cp:contentStatus/>
</cp:coreProperties>
</file>